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77D97A7-AB41-4D07-98B0-471D7FB58C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-чорак" sheetId="1" r:id="rId1"/>
  </sheets>
  <definedNames>
    <definedName name="_xlnm._FilterDatabase" localSheetId="0" hidden="1">'1-чорак'!$A$2:$Q$19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I19" i="1" l="1"/>
  <c r="J19" i="1"/>
  <c r="K19" i="1"/>
  <c r="L19" i="1"/>
  <c r="M19" i="1"/>
  <c r="N19" i="1"/>
  <c r="P19" i="1"/>
  <c r="Q19" i="1"/>
  <c r="O19" i="1" l="1"/>
</calcChain>
</file>

<file path=xl/sharedStrings.xml><?xml version="1.0" encoding="utf-8"?>
<sst xmlns="http://schemas.openxmlformats.org/spreadsheetml/2006/main" count="98" uniqueCount="51">
  <si>
    <t>№</t>
  </si>
  <si>
    <t>Хизмат сафари гувохномаси №</t>
  </si>
  <si>
    <t>Хизмат сафари буйруғи номери ва санаси</t>
  </si>
  <si>
    <t>Хизмат сафари куни</t>
  </si>
  <si>
    <t>Кунлик харажат</t>
  </si>
  <si>
    <t>Жами</t>
  </si>
  <si>
    <t>Транспорт харажати</t>
  </si>
  <si>
    <t>Ётокхона харажати</t>
  </si>
  <si>
    <t>Хизмат сафари манзили</t>
  </si>
  <si>
    <t>Хизмат сафари мақсади</t>
  </si>
  <si>
    <t>Лавозими</t>
  </si>
  <si>
    <t>Ф.И.О.</t>
  </si>
  <si>
    <t>Ҳисобланди</t>
  </si>
  <si>
    <t>Тўлаб берилган қисми</t>
  </si>
  <si>
    <t>Ўқиш харажати</t>
  </si>
  <si>
    <t>Ректор</t>
  </si>
  <si>
    <t>Ташкилий бадал</t>
  </si>
  <si>
    <t>Профессор</t>
  </si>
  <si>
    <t>Ўқитувчи</t>
  </si>
  <si>
    <t>№ 523  26.12.2024й</t>
  </si>
  <si>
    <t>Туркиянинг Йилдиз техника университетида тренингда иштирок этиш мақсадида</t>
  </si>
  <si>
    <t>Туркия республикаси Истанбул шахри</t>
  </si>
  <si>
    <t>Кафедра мудири</t>
  </si>
  <si>
    <t>№ 37  23.01.2025й</t>
  </si>
  <si>
    <t>Кореянинг Ёнгин университетида хамкорлик юзасидан хизмат сафари</t>
  </si>
  <si>
    <t>Корея республикаси Сеул шахри</t>
  </si>
  <si>
    <t>Департамент бошлиғи</t>
  </si>
  <si>
    <t>Мухандис</t>
  </si>
  <si>
    <t>Бек Мун Жонг</t>
  </si>
  <si>
    <t>№ 92  25.05.2025й</t>
  </si>
  <si>
    <t>Хитойнинг Жиансу провинсияси қишки спорт турлари ассоцияциясининг 2025-йил 7-февралдаги хати</t>
  </si>
  <si>
    <t>Хитойнинг Жиансу Провинсияси</t>
  </si>
  <si>
    <t>Виза харажатлари</t>
  </si>
  <si>
    <t>Талаба</t>
  </si>
  <si>
    <t>№ 92  25.02.2025й</t>
  </si>
  <si>
    <t>2025 йил   Ўзбекистон давлат жисмоний тарбия ва спорт университети ўқитувчи ва ҳодимларининг ХИЗМАТ САФАРЛАРИ ТЎҒРИСИДА МАЪЛУМОТ</t>
  </si>
  <si>
    <t>Айходжаева Муборак Саиткаримовна</t>
  </si>
  <si>
    <t>Хакимов Хамро Бахтиёрович</t>
  </si>
  <si>
    <t>Мирзаев Абдиғулом Усанович</t>
  </si>
  <si>
    <t>Маткаримов Рашид Машарипович</t>
  </si>
  <si>
    <t>Джуманов Тохир Сатторович</t>
  </si>
  <si>
    <t>Давлетмурадов Султанбек Рузимович</t>
  </si>
  <si>
    <t>Давлетов Сиёвуш Хушвақт ўғли</t>
  </si>
  <si>
    <t>Жўраев Иброхим Боходир ўғли</t>
  </si>
  <si>
    <t>Юсупов Ислом Салим ўғли</t>
  </si>
  <si>
    <t>Абдувохидов Камрон Бегзод ўғли</t>
  </si>
  <si>
    <t>Рузимов Муслимбек Султанбек ўғли</t>
  </si>
  <si>
    <t>Каримжонова Шахнозабону Қаюмжон қизи</t>
  </si>
  <si>
    <t>Шабазов Азизмурод Набижон ўғли</t>
  </si>
  <si>
    <t>Даубаев Отабек Гопир ўғли</t>
  </si>
  <si>
    <t>Мирзалиев Элнур Эркин ўғли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</si>
</sst>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_ ;\-#,##0\ 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zoomScale="85" zoomScaleNormal="85" workbookViewId="0">
      <pane xSplit="2" topLeftCell="C1" activePane="topRight" state="frozen"/>
      <selection pane="topRight" activeCell="Q3" sqref="Q3:Q18"/>
    </sheetView>
  </sheetViews>
  <sheetFormatPr defaultRowHeight="15" x14ac:dyDescent="0.2"/>
  <cols>
    <col min="1" max="1" width="5.42578125" style="2" customWidth="1"/>
    <col min="2" max="2" width="20.7109375" style="2" customWidth="1"/>
    <col min="3" max="3" width="18.140625" style="2" customWidth="1"/>
    <col min="4" max="4" width="13.5703125" style="2" customWidth="1"/>
    <col min="5" max="5" width="15.85546875" style="2" customWidth="1"/>
    <col min="6" max="6" width="36.5703125" style="2" customWidth="1"/>
    <col min="7" max="7" width="10.28515625" style="2" customWidth="1"/>
    <col min="8" max="8" width="17" style="2" customWidth="1"/>
    <col min="9" max="9" width="16.5703125" style="2" customWidth="1"/>
    <col min="10" max="10" width="16.5703125" style="2" bestFit="1" customWidth="1"/>
    <col min="11" max="13" width="16.5703125" style="2" customWidth="1"/>
    <col min="14" max="14" width="16.5703125" style="2" bestFit="1" customWidth="1"/>
    <col min="15" max="15" width="17.85546875" style="2" bestFit="1" customWidth="1"/>
    <col min="16" max="16" width="18.28515625" style="2" customWidth="1"/>
    <col min="17" max="17" width="17" style="2" customWidth="1"/>
    <col min="18" max="16384" width="9.140625" style="2"/>
  </cols>
  <sheetData>
    <row r="1" spans="1:17" s="1" customFormat="1" ht="41.25" customHeight="1" x14ac:dyDescent="0.2">
      <c r="B1" s="17" t="s">
        <v>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59.25" customHeight="1" x14ac:dyDescent="0.2">
      <c r="A2" s="10" t="s">
        <v>0</v>
      </c>
      <c r="B2" s="10" t="s">
        <v>11</v>
      </c>
      <c r="C2" s="10" t="s">
        <v>10</v>
      </c>
      <c r="D2" s="10" t="s">
        <v>1</v>
      </c>
      <c r="E2" s="10" t="s">
        <v>2</v>
      </c>
      <c r="F2" s="10" t="s">
        <v>9</v>
      </c>
      <c r="G2" s="10" t="s">
        <v>3</v>
      </c>
      <c r="H2" s="10" t="s">
        <v>8</v>
      </c>
      <c r="I2" s="10" t="s">
        <v>4</v>
      </c>
      <c r="J2" s="10" t="s">
        <v>7</v>
      </c>
      <c r="K2" s="10" t="s">
        <v>14</v>
      </c>
      <c r="L2" s="10" t="s">
        <v>16</v>
      </c>
      <c r="M2" s="10" t="s">
        <v>32</v>
      </c>
      <c r="N2" s="10" t="s">
        <v>6</v>
      </c>
      <c r="O2" s="10" t="s">
        <v>5</v>
      </c>
      <c r="P2" s="10" t="s">
        <v>12</v>
      </c>
      <c r="Q2" s="10" t="s">
        <v>13</v>
      </c>
    </row>
    <row r="3" spans="1:17" s="15" customFormat="1" ht="58.5" customHeight="1" x14ac:dyDescent="0.2">
      <c r="A3" s="12">
        <v>3</v>
      </c>
      <c r="B3" s="12" t="s">
        <v>36</v>
      </c>
      <c r="C3" s="12" t="s">
        <v>18</v>
      </c>
      <c r="D3" s="12">
        <v>3</v>
      </c>
      <c r="E3" s="12" t="s">
        <v>19</v>
      </c>
      <c r="F3" s="12" t="s">
        <v>20</v>
      </c>
      <c r="G3" s="13">
        <v>11</v>
      </c>
      <c r="H3" s="12" t="s">
        <v>21</v>
      </c>
      <c r="I3" s="14"/>
      <c r="J3" s="14"/>
      <c r="K3" s="14"/>
      <c r="L3" s="14"/>
      <c r="M3" s="14"/>
      <c r="N3" s="14">
        <v>5553223</v>
      </c>
      <c r="O3" s="14">
        <f t="shared" ref="O3:O18" si="0">I3+J3+K3+L3+M3+N3</f>
        <v>5553223</v>
      </c>
      <c r="P3" s="14">
        <v>5553223</v>
      </c>
      <c r="Q3" s="14">
        <v>5553223</v>
      </c>
    </row>
    <row r="4" spans="1:17" s="15" customFormat="1" ht="57" customHeight="1" x14ac:dyDescent="0.2">
      <c r="A4" s="12">
        <v>4</v>
      </c>
      <c r="B4" s="12" t="s">
        <v>37</v>
      </c>
      <c r="C4" s="12" t="s">
        <v>22</v>
      </c>
      <c r="D4" s="12">
        <v>4</v>
      </c>
      <c r="E4" s="12" t="s">
        <v>23</v>
      </c>
      <c r="F4" s="12" t="s">
        <v>24</v>
      </c>
      <c r="G4" s="13">
        <v>7</v>
      </c>
      <c r="H4" s="12" t="s">
        <v>25</v>
      </c>
      <c r="I4" s="14"/>
      <c r="J4" s="14">
        <v>1257200</v>
      </c>
      <c r="K4" s="14"/>
      <c r="L4" s="14"/>
      <c r="M4" s="14"/>
      <c r="N4" s="14">
        <v>12560736</v>
      </c>
      <c r="O4" s="14">
        <f t="shared" si="0"/>
        <v>13817936</v>
      </c>
      <c r="P4" s="14">
        <v>13817936</v>
      </c>
      <c r="Q4" s="14">
        <v>13817936</v>
      </c>
    </row>
    <row r="5" spans="1:17" s="15" customFormat="1" ht="89.25" customHeight="1" x14ac:dyDescent="0.2">
      <c r="A5" s="12">
        <v>5</v>
      </c>
      <c r="B5" s="12" t="s">
        <v>38</v>
      </c>
      <c r="C5" s="12" t="s">
        <v>26</v>
      </c>
      <c r="D5" s="12">
        <v>5</v>
      </c>
      <c r="E5" s="12" t="s">
        <v>23</v>
      </c>
      <c r="F5" s="12" t="s">
        <v>24</v>
      </c>
      <c r="G5" s="13">
        <v>7</v>
      </c>
      <c r="H5" s="12" t="s">
        <v>25</v>
      </c>
      <c r="I5" s="14"/>
      <c r="J5" s="14">
        <v>1257200</v>
      </c>
      <c r="K5" s="14"/>
      <c r="L5" s="14"/>
      <c r="M5" s="14"/>
      <c r="N5" s="14">
        <v>12560736</v>
      </c>
      <c r="O5" s="14">
        <f t="shared" si="0"/>
        <v>13817936</v>
      </c>
      <c r="P5" s="14">
        <v>13817936</v>
      </c>
      <c r="Q5" s="14">
        <v>13817936</v>
      </c>
    </row>
    <row r="6" spans="1:17" s="15" customFormat="1" ht="89.25" customHeight="1" x14ac:dyDescent="0.2">
      <c r="A6" s="12">
        <v>6</v>
      </c>
      <c r="B6" s="12" t="s">
        <v>39</v>
      </c>
      <c r="C6" s="12" t="s">
        <v>15</v>
      </c>
      <c r="D6" s="16">
        <v>6</v>
      </c>
      <c r="E6" s="12" t="s">
        <v>23</v>
      </c>
      <c r="F6" s="12" t="s">
        <v>24</v>
      </c>
      <c r="G6" s="13">
        <v>7</v>
      </c>
      <c r="H6" s="12" t="s">
        <v>25</v>
      </c>
      <c r="I6" s="14"/>
      <c r="J6" s="14">
        <v>1257200</v>
      </c>
      <c r="K6" s="14"/>
      <c r="L6" s="14"/>
      <c r="M6" s="14"/>
      <c r="N6" s="14">
        <v>12560736</v>
      </c>
      <c r="O6" s="14">
        <f t="shared" si="0"/>
        <v>13817936</v>
      </c>
      <c r="P6" s="14">
        <v>13817936</v>
      </c>
      <c r="Q6" s="14">
        <v>13817936</v>
      </c>
    </row>
    <row r="7" spans="1:17" s="15" customFormat="1" ht="89.25" customHeight="1" x14ac:dyDescent="0.2">
      <c r="A7" s="12">
        <v>7</v>
      </c>
      <c r="B7" s="12" t="s">
        <v>40</v>
      </c>
      <c r="C7" s="12" t="s">
        <v>27</v>
      </c>
      <c r="D7" s="16">
        <v>7</v>
      </c>
      <c r="E7" s="12" t="s">
        <v>23</v>
      </c>
      <c r="F7" s="12" t="s">
        <v>24</v>
      </c>
      <c r="G7" s="13">
        <v>7</v>
      </c>
      <c r="H7" s="12" t="s">
        <v>25</v>
      </c>
      <c r="I7" s="14"/>
      <c r="J7" s="14">
        <v>1257200</v>
      </c>
      <c r="K7" s="14"/>
      <c r="L7" s="14"/>
      <c r="M7" s="14"/>
      <c r="N7" s="14">
        <v>12560736</v>
      </c>
      <c r="O7" s="14">
        <f t="shared" si="0"/>
        <v>13817936</v>
      </c>
      <c r="P7" s="14">
        <v>13817936</v>
      </c>
      <c r="Q7" s="14">
        <v>13817936</v>
      </c>
    </row>
    <row r="8" spans="1:17" s="15" customFormat="1" ht="89.25" customHeight="1" x14ac:dyDescent="0.2">
      <c r="A8" s="12">
        <v>8</v>
      </c>
      <c r="B8" s="12" t="s">
        <v>28</v>
      </c>
      <c r="C8" s="12" t="s">
        <v>17</v>
      </c>
      <c r="D8" s="16">
        <v>8</v>
      </c>
      <c r="E8" s="12" t="s">
        <v>23</v>
      </c>
      <c r="F8" s="12" t="s">
        <v>24</v>
      </c>
      <c r="G8" s="13">
        <v>7</v>
      </c>
      <c r="H8" s="12" t="s">
        <v>25</v>
      </c>
      <c r="I8" s="14"/>
      <c r="J8" s="14">
        <v>1257200</v>
      </c>
      <c r="K8" s="14"/>
      <c r="L8" s="14"/>
      <c r="M8" s="14"/>
      <c r="N8" s="14">
        <v>12560736</v>
      </c>
      <c r="O8" s="14">
        <f t="shared" si="0"/>
        <v>13817936</v>
      </c>
      <c r="P8" s="14">
        <v>13817936</v>
      </c>
      <c r="Q8" s="14">
        <v>13817936</v>
      </c>
    </row>
    <row r="9" spans="1:17" s="15" customFormat="1" ht="89.25" customHeight="1" x14ac:dyDescent="0.2">
      <c r="A9" s="12">
        <v>9</v>
      </c>
      <c r="B9" s="12" t="s">
        <v>41</v>
      </c>
      <c r="C9" s="12" t="s">
        <v>22</v>
      </c>
      <c r="D9" s="16">
        <v>9</v>
      </c>
      <c r="E9" s="12" t="s">
        <v>34</v>
      </c>
      <c r="F9" s="12" t="s">
        <v>30</v>
      </c>
      <c r="G9" s="13">
        <v>6</v>
      </c>
      <c r="H9" s="12" t="s">
        <v>31</v>
      </c>
      <c r="I9" s="14"/>
      <c r="J9" s="14"/>
      <c r="K9" s="14"/>
      <c r="L9" s="14"/>
      <c r="M9" s="14">
        <v>1450000</v>
      </c>
      <c r="N9" s="14">
        <v>8000000</v>
      </c>
      <c r="O9" s="14">
        <f t="shared" si="0"/>
        <v>9450000</v>
      </c>
      <c r="P9" s="14">
        <v>9450000</v>
      </c>
      <c r="Q9" s="14">
        <v>9450000</v>
      </c>
    </row>
    <row r="10" spans="1:17" s="15" customFormat="1" ht="89.25" customHeight="1" x14ac:dyDescent="0.2">
      <c r="A10" s="12">
        <v>10</v>
      </c>
      <c r="B10" s="12" t="s">
        <v>42</v>
      </c>
      <c r="C10" s="12" t="s">
        <v>18</v>
      </c>
      <c r="D10" s="16">
        <v>10</v>
      </c>
      <c r="E10" s="12" t="s">
        <v>34</v>
      </c>
      <c r="F10" s="12" t="s">
        <v>30</v>
      </c>
      <c r="G10" s="13">
        <v>6</v>
      </c>
      <c r="H10" s="12" t="s">
        <v>31</v>
      </c>
      <c r="I10" s="14"/>
      <c r="J10" s="14"/>
      <c r="K10" s="14"/>
      <c r="L10" s="14"/>
      <c r="M10" s="14">
        <v>1450000</v>
      </c>
      <c r="N10" s="14">
        <v>8000000</v>
      </c>
      <c r="O10" s="14">
        <f t="shared" si="0"/>
        <v>9450000</v>
      </c>
      <c r="P10" s="14">
        <v>9450000</v>
      </c>
      <c r="Q10" s="14">
        <v>9450000</v>
      </c>
    </row>
    <row r="11" spans="1:17" s="15" customFormat="1" ht="89.25" customHeight="1" x14ac:dyDescent="0.2">
      <c r="A11" s="12">
        <v>11</v>
      </c>
      <c r="B11" s="12" t="s">
        <v>43</v>
      </c>
      <c r="C11" s="12" t="s">
        <v>18</v>
      </c>
      <c r="D11" s="16">
        <v>11</v>
      </c>
      <c r="E11" s="12" t="s">
        <v>34</v>
      </c>
      <c r="F11" s="12" t="s">
        <v>30</v>
      </c>
      <c r="G11" s="13">
        <v>6</v>
      </c>
      <c r="H11" s="12" t="s">
        <v>31</v>
      </c>
      <c r="I11" s="14"/>
      <c r="J11" s="14"/>
      <c r="K11" s="14"/>
      <c r="L11" s="14"/>
      <c r="M11" s="14">
        <v>1450000</v>
      </c>
      <c r="N11" s="14">
        <v>8000000</v>
      </c>
      <c r="O11" s="14">
        <f t="shared" si="0"/>
        <v>9450000</v>
      </c>
      <c r="P11" s="14">
        <v>9450000</v>
      </c>
      <c r="Q11" s="14">
        <v>9450000</v>
      </c>
    </row>
    <row r="12" spans="1:17" s="15" customFormat="1" ht="89.25" customHeight="1" x14ac:dyDescent="0.2">
      <c r="A12" s="12">
        <v>12</v>
      </c>
      <c r="B12" s="12" t="s">
        <v>44</v>
      </c>
      <c r="C12" s="12" t="s">
        <v>33</v>
      </c>
      <c r="D12" s="16">
        <v>12</v>
      </c>
      <c r="E12" s="12" t="s">
        <v>34</v>
      </c>
      <c r="F12" s="12" t="s">
        <v>30</v>
      </c>
      <c r="G12" s="13">
        <v>6</v>
      </c>
      <c r="H12" s="12" t="s">
        <v>31</v>
      </c>
      <c r="I12" s="14"/>
      <c r="J12" s="14"/>
      <c r="K12" s="14"/>
      <c r="L12" s="14"/>
      <c r="M12" s="14">
        <v>1450000</v>
      </c>
      <c r="N12" s="14">
        <v>8000000</v>
      </c>
      <c r="O12" s="14">
        <f t="shared" si="0"/>
        <v>9450000</v>
      </c>
      <c r="P12" s="14">
        <v>9450000</v>
      </c>
      <c r="Q12" s="14">
        <v>9450000</v>
      </c>
    </row>
    <row r="13" spans="1:17" s="15" customFormat="1" ht="89.25" customHeight="1" x14ac:dyDescent="0.2">
      <c r="A13" s="12">
        <v>13</v>
      </c>
      <c r="B13" s="12" t="s">
        <v>45</v>
      </c>
      <c r="C13" s="12" t="s">
        <v>33</v>
      </c>
      <c r="D13" s="16">
        <v>13</v>
      </c>
      <c r="E13" s="12" t="s">
        <v>34</v>
      </c>
      <c r="F13" s="12" t="s">
        <v>30</v>
      </c>
      <c r="G13" s="13">
        <v>6</v>
      </c>
      <c r="H13" s="12" t="s">
        <v>31</v>
      </c>
      <c r="I13" s="14"/>
      <c r="J13" s="14"/>
      <c r="K13" s="14"/>
      <c r="L13" s="14"/>
      <c r="M13" s="14">
        <v>1450000</v>
      </c>
      <c r="N13" s="14">
        <v>8000000</v>
      </c>
      <c r="O13" s="14">
        <f t="shared" si="0"/>
        <v>9450000</v>
      </c>
      <c r="P13" s="14">
        <v>9450000</v>
      </c>
      <c r="Q13" s="14">
        <v>9450000</v>
      </c>
    </row>
    <row r="14" spans="1:17" s="15" customFormat="1" ht="89.25" customHeight="1" x14ac:dyDescent="0.2">
      <c r="A14" s="12">
        <v>14</v>
      </c>
      <c r="B14" s="12" t="s">
        <v>46</v>
      </c>
      <c r="C14" s="12" t="s">
        <v>33</v>
      </c>
      <c r="D14" s="16">
        <v>14</v>
      </c>
      <c r="E14" s="12" t="s">
        <v>34</v>
      </c>
      <c r="F14" s="12" t="s">
        <v>30</v>
      </c>
      <c r="G14" s="13">
        <v>6</v>
      </c>
      <c r="H14" s="12" t="s">
        <v>31</v>
      </c>
      <c r="I14" s="14"/>
      <c r="J14" s="14"/>
      <c r="K14" s="14"/>
      <c r="L14" s="14"/>
      <c r="M14" s="14">
        <v>1450000</v>
      </c>
      <c r="N14" s="14">
        <v>8000000</v>
      </c>
      <c r="O14" s="14">
        <f t="shared" si="0"/>
        <v>9450000</v>
      </c>
      <c r="P14" s="14">
        <v>9450000</v>
      </c>
      <c r="Q14" s="14">
        <v>9450000</v>
      </c>
    </row>
    <row r="15" spans="1:17" s="15" customFormat="1" ht="89.25" customHeight="1" x14ac:dyDescent="0.2">
      <c r="A15" s="12">
        <v>15</v>
      </c>
      <c r="B15" s="12" t="s">
        <v>47</v>
      </c>
      <c r="C15" s="12" t="s">
        <v>33</v>
      </c>
      <c r="D15" s="16">
        <v>15</v>
      </c>
      <c r="E15" s="12" t="s">
        <v>29</v>
      </c>
      <c r="F15" s="12" t="s">
        <v>30</v>
      </c>
      <c r="G15" s="13">
        <v>6</v>
      </c>
      <c r="H15" s="12" t="s">
        <v>31</v>
      </c>
      <c r="I15" s="14"/>
      <c r="J15" s="14"/>
      <c r="K15" s="14"/>
      <c r="L15" s="14"/>
      <c r="M15" s="14">
        <v>1450000</v>
      </c>
      <c r="N15" s="14">
        <v>8000000</v>
      </c>
      <c r="O15" s="14">
        <f t="shared" si="0"/>
        <v>9450000</v>
      </c>
      <c r="P15" s="14">
        <v>9450000</v>
      </c>
      <c r="Q15" s="14">
        <v>9450000</v>
      </c>
    </row>
    <row r="16" spans="1:17" s="15" customFormat="1" ht="89.25" customHeight="1" x14ac:dyDescent="0.2">
      <c r="A16" s="12">
        <v>16</v>
      </c>
      <c r="B16" s="12" t="s">
        <v>48</v>
      </c>
      <c r="C16" s="12" t="s">
        <v>33</v>
      </c>
      <c r="D16" s="16">
        <v>16</v>
      </c>
      <c r="E16" s="12" t="s">
        <v>34</v>
      </c>
      <c r="F16" s="12" t="s">
        <v>30</v>
      </c>
      <c r="G16" s="13">
        <v>6</v>
      </c>
      <c r="H16" s="12" t="s">
        <v>31</v>
      </c>
      <c r="I16" s="14"/>
      <c r="J16" s="14"/>
      <c r="K16" s="14"/>
      <c r="L16" s="14"/>
      <c r="M16" s="14">
        <v>1450000</v>
      </c>
      <c r="N16" s="14">
        <v>8000000</v>
      </c>
      <c r="O16" s="14">
        <f t="shared" si="0"/>
        <v>9450000</v>
      </c>
      <c r="P16" s="14">
        <v>9450000</v>
      </c>
      <c r="Q16" s="14">
        <v>9450000</v>
      </c>
    </row>
    <row r="17" spans="1:17" s="15" customFormat="1" ht="89.25" customHeight="1" x14ac:dyDescent="0.2">
      <c r="A17" s="12">
        <v>17</v>
      </c>
      <c r="B17" s="12" t="s">
        <v>49</v>
      </c>
      <c r="C17" s="12" t="s">
        <v>33</v>
      </c>
      <c r="D17" s="16">
        <v>17</v>
      </c>
      <c r="E17" s="12" t="s">
        <v>34</v>
      </c>
      <c r="F17" s="12" t="s">
        <v>30</v>
      </c>
      <c r="G17" s="13">
        <v>6</v>
      </c>
      <c r="H17" s="12" t="s">
        <v>31</v>
      </c>
      <c r="I17" s="14"/>
      <c r="J17" s="14"/>
      <c r="K17" s="14"/>
      <c r="L17" s="14"/>
      <c r="M17" s="14">
        <v>1450000</v>
      </c>
      <c r="N17" s="14">
        <v>8000000</v>
      </c>
      <c r="O17" s="14">
        <f t="shared" si="0"/>
        <v>9450000</v>
      </c>
      <c r="P17" s="14">
        <v>9450000</v>
      </c>
      <c r="Q17" s="14">
        <v>9450000</v>
      </c>
    </row>
    <row r="18" spans="1:17" s="15" customFormat="1" ht="89.25" customHeight="1" x14ac:dyDescent="0.2">
      <c r="A18" s="12">
        <v>18</v>
      </c>
      <c r="B18" s="12" t="s">
        <v>50</v>
      </c>
      <c r="C18" s="12" t="s">
        <v>33</v>
      </c>
      <c r="D18" s="16">
        <v>18</v>
      </c>
      <c r="E18" s="12" t="s">
        <v>34</v>
      </c>
      <c r="F18" s="12" t="s">
        <v>30</v>
      </c>
      <c r="G18" s="13">
        <v>6</v>
      </c>
      <c r="H18" s="12" t="s">
        <v>31</v>
      </c>
      <c r="I18" s="14"/>
      <c r="J18" s="14"/>
      <c r="K18" s="14"/>
      <c r="L18" s="14"/>
      <c r="M18" s="14">
        <v>1450000</v>
      </c>
      <c r="N18" s="14">
        <v>8000000</v>
      </c>
      <c r="O18" s="14">
        <f t="shared" si="0"/>
        <v>9450000</v>
      </c>
      <c r="P18" s="14">
        <v>9450000</v>
      </c>
      <c r="Q18" s="14">
        <v>9450000</v>
      </c>
    </row>
    <row r="19" spans="1:17" s="9" customFormat="1" ht="30" customHeight="1" x14ac:dyDescent="0.2">
      <c r="A19" s="3"/>
      <c r="B19" s="4"/>
      <c r="C19" s="3"/>
      <c r="D19" s="3"/>
      <c r="E19" s="3"/>
      <c r="F19" s="5"/>
      <c r="G19" s="6"/>
      <c r="H19" s="7"/>
      <c r="I19" s="8">
        <f>SUM(I3:I18)</f>
        <v>0</v>
      </c>
      <c r="J19" s="8">
        <f>SUM(J3:J18)</f>
        <v>6286000</v>
      </c>
      <c r="K19" s="8">
        <f>SUM(K3:K18)</f>
        <v>0</v>
      </c>
      <c r="L19" s="8">
        <f>SUM(L3:L18)</f>
        <v>0</v>
      </c>
      <c r="M19" s="8">
        <f>SUM(M3:M18)</f>
        <v>14500000</v>
      </c>
      <c r="N19" s="8">
        <f>SUM(N3:N18)</f>
        <v>148356903</v>
      </c>
      <c r="O19" s="8">
        <f>SUM(O3:O18)</f>
        <v>169142903</v>
      </c>
      <c r="P19" s="8">
        <f>SUM(P3:P18)</f>
        <v>169142903</v>
      </c>
      <c r="Q19" s="8">
        <f>SUM(Q3:Q18)</f>
        <v>169142903</v>
      </c>
    </row>
    <row r="22" spans="1:17" x14ac:dyDescent="0.2">
      <c r="O22" s="11"/>
      <c r="Q22" s="11"/>
    </row>
    <row r="24" spans="1:17" x14ac:dyDescent="0.2">
      <c r="O24" s="11"/>
    </row>
  </sheetData>
  <autoFilter ref="A2:Q19" xr:uid="{00000000-0009-0000-0000-000000000000}"/>
  <mergeCells count="1">
    <mergeCell ref="B1:Q1"/>
  </mergeCells>
  <phoneticPr fontId="0" type="noConversion"/>
  <pageMargins left="0.43307086614173229" right="0.15748031496062992" top="0.78740157480314965" bottom="0.78740157480314965" header="0.51181102362204722" footer="0.51181102362204722"/>
  <pageSetup paperSize="9" scale="80" orientation="landscape" r:id="rId1"/>
  <headerFooter alignWithMargins="0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1-чорак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A63</dc:creator>
  <cp:lastModifiedBy>Пользователь</cp:lastModifiedBy>
  <cp:lastPrinted>2021-06-30T11:16:39Z</cp:lastPrinted>
  <dcterms:created xsi:type="dcterms:W3CDTF">2021-06-30T09:59:14Z</dcterms:created>
  <dcterms:modified xsi:type="dcterms:W3CDTF">2025-04-08T07:25:48Z</dcterms:modified>
</cp:coreProperties>
</file>